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<sst xmlns="http://schemas.openxmlformats.org/spreadsheetml/2006/main" count="162" uniqueCount="89">
  <si>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</si>
  <si>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</si>
  <si>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</si>
  <si>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</si>
  <si>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</si>
  <si>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</si>
  <si>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</si>
  <si>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</si>
  <si>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</si>
  <si>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</si>
  <si>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</si>
  <si>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</si>
  <si>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</si>
  <si>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</si>
  <si>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</si>
  <si>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</si>
  <si>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</si>
  <si>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</si>
  <si>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</si>
  <si>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</si>
  <si>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</si>
  <si>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</si>
  <si>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</si>
  <si>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</si>
  <si>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</si>
  <si>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</si>
  <si>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</si>
  <si>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</si>
  <si>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</si>
  <si>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</si>
  <si>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</si>
  <si>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</si>
  <si>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</si>
  <si>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</si>
  <si>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</si>
  <si>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</si>
  <si>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</si>
  <si>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</si>
  <si>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</si>
  <si>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</si>
  <si>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</si>
  <si>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</si>
  <si>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</si>
  <si>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</si>
  <si>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</si>
  <si>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</si>
  <si>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</si>
  <si>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</si>
  <si>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</si>
  <si>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</si>
  <si>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</si>
  <si>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</si>
  <si>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</si>
  <si>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</si>
  <si>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</si>
  <si>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</si>
  <si>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</si>
  <si>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</si>
  <si>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</si>
  <si>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</si>
  <si>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</si>
  <si>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</si>
  <si>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</si>
  <si>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</si>
  <si>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</si>
  <si>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</si>
  <si>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</si>
  <si>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</si>
  <si>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</si>
  <si>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</si>
  <si>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</si>
  <si>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</si>
  <si>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</si>
  <si>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</si>
  <si>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</si>
  <si>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</si>
  <si>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</si>
  <si>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</si>
  <si>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</si>
  <si>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</si>
  <si>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</si>
  <si>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</si>
  <si>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</si>
  <si>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</si>
  <si>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</si>
  <si>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</si>
  <si>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</si>
  <si>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POLITÉCNICA DE HUEJUTLA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</si>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</sst>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22259638</v>
      </c>
      <c r="E10" s="14">
        <f t="shared" si="0"/>
        <v>494305.81000000006</v>
      </c>
      <c r="F10" s="14">
        <f t="shared" si="0"/>
        <v>22753943.81</v>
      </c>
      <c r="G10" s="14">
        <f t="shared" si="0"/>
        <v>9963042.66</v>
      </c>
      <c r="H10" s="14">
        <f t="shared" si="0"/>
        <v>9548897.509999998</v>
      </c>
      <c r="I10" s="14">
        <f t="shared" si="0"/>
        <v>12790901.15</v>
      </c>
    </row>
    <row r="11" spans="2:9" ht="12.75">
      <c r="B11" s="3" t="s">
        <v>12</v>
      </c>
      <c r="C11" s="9"/>
      <c r="D11" s="15">
        <f aca="true" t="shared" si="1" ref="D11:I11">SUM(D12:D18)</f>
        <v>15452583</v>
      </c>
      <c r="E11" s="15">
        <f t="shared" si="1"/>
        <v>2589688</v>
      </c>
      <c r="F11" s="15">
        <f t="shared" si="1"/>
        <v>18042271</v>
      </c>
      <c r="G11" s="15">
        <f t="shared" si="1"/>
        <v>7874223.75</v>
      </c>
      <c r="H11" s="15">
        <f t="shared" si="1"/>
        <v>7493033.6</v>
      </c>
      <c r="I11" s="15">
        <f t="shared" si="1"/>
        <v>10168047.25</v>
      </c>
    </row>
    <row r="12" spans="2:9" ht="12.75">
      <c r="B12" s="13" t="s">
        <v>13</v>
      </c>
      <c r="C12" s="11"/>
      <c r="D12" s="15">
        <v>12749274</v>
      </c>
      <c r="E12" s="16">
        <v>272637.69</v>
      </c>
      <c r="F12" s="16">
        <f>D12+E12</f>
        <v>13021911.69</v>
      </c>
      <c r="G12" s="16">
        <v>6271205.92</v>
      </c>
      <c r="H12" s="16">
        <v>6271205.92</v>
      </c>
      <c r="I12" s="16">
        <f>F12-G12</f>
        <v>6750705.77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2588989</v>
      </c>
      <c r="E14" s="16">
        <v>50486.31</v>
      </c>
      <c r="F14" s="16">
        <f t="shared" si="2"/>
        <v>2639475.31</v>
      </c>
      <c r="G14" s="16">
        <v>177586.84</v>
      </c>
      <c r="H14" s="16">
        <v>177586.84</v>
      </c>
      <c r="I14" s="16">
        <f t="shared" si="3"/>
        <v>2461888.47</v>
      </c>
    </row>
    <row r="15" spans="2:9" ht="12.75">
      <c r="B15" s="13" t="s">
        <v>16</v>
      </c>
      <c r="C15" s="11"/>
      <c r="D15" s="15">
        <v>114320</v>
      </c>
      <c r="E15" s="16">
        <v>2266564</v>
      </c>
      <c r="F15" s="16">
        <f t="shared" si="2"/>
        <v>2380884</v>
      </c>
      <c r="G15" s="16">
        <v>1425430.99</v>
      </c>
      <c r="H15" s="16">
        <v>1044240.84</v>
      </c>
      <c r="I15" s="16">
        <f t="shared" si="3"/>
        <v>955453.01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820706</v>
      </c>
      <c r="E19" s="15">
        <f t="shared" si="4"/>
        <v>837519.8099999999</v>
      </c>
      <c r="F19" s="15">
        <f t="shared" si="4"/>
        <v>1658225.81</v>
      </c>
      <c r="G19" s="15">
        <f t="shared" si="4"/>
        <v>1114005.46</v>
      </c>
      <c r="H19" s="15">
        <f t="shared" si="4"/>
        <v>1114005.46</v>
      </c>
      <c r="I19" s="15">
        <f t="shared" si="4"/>
        <v>544220.35</v>
      </c>
    </row>
    <row r="20" spans="2:9" ht="12.75">
      <c r="B20" s="13" t="s">
        <v>21</v>
      </c>
      <c r="C20" s="11"/>
      <c r="D20" s="15">
        <v>161219</v>
      </c>
      <c r="E20" s="16">
        <v>621385.22</v>
      </c>
      <c r="F20" s="15">
        <f aca="true" t="shared" si="5" ref="F20:F28">D20+E20</f>
        <v>782604.22</v>
      </c>
      <c r="G20" s="16">
        <v>671292.5</v>
      </c>
      <c r="H20" s="16">
        <v>671292.5</v>
      </c>
      <c r="I20" s="16">
        <f>F20-G20</f>
        <v>111311.71999999997</v>
      </c>
    </row>
    <row r="21" spans="2:9" ht="12.75">
      <c r="B21" s="13" t="s">
        <v>22</v>
      </c>
      <c r="C21" s="11"/>
      <c r="D21" s="15">
        <v>19000</v>
      </c>
      <c r="E21" s="16">
        <v>13382.63</v>
      </c>
      <c r="F21" s="15">
        <f t="shared" si="5"/>
        <v>32382.629999999997</v>
      </c>
      <c r="G21" s="16">
        <v>13394</v>
      </c>
      <c r="H21" s="16">
        <v>13394</v>
      </c>
      <c r="I21" s="16">
        <f aca="true" t="shared" si="6" ref="I21:I83">F21-G21</f>
        <v>18988.629999999997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44000</v>
      </c>
      <c r="E23" s="16">
        <v>49750</v>
      </c>
      <c r="F23" s="15">
        <f t="shared" si="5"/>
        <v>93750</v>
      </c>
      <c r="G23" s="16">
        <v>81250</v>
      </c>
      <c r="H23" s="16">
        <v>81250</v>
      </c>
      <c r="I23" s="16">
        <f t="shared" si="6"/>
        <v>12500</v>
      </c>
    </row>
    <row r="24" spans="2:9" ht="12.75">
      <c r="B24" s="13" t="s">
        <v>25</v>
      </c>
      <c r="C24" s="11"/>
      <c r="D24" s="15">
        <v>63584</v>
      </c>
      <c r="E24" s="16">
        <v>20724</v>
      </c>
      <c r="F24" s="15">
        <f t="shared" si="5"/>
        <v>84308</v>
      </c>
      <c r="G24" s="16">
        <v>38008</v>
      </c>
      <c r="H24" s="16">
        <v>38008</v>
      </c>
      <c r="I24" s="16">
        <f t="shared" si="6"/>
        <v>46300</v>
      </c>
    </row>
    <row r="25" spans="2:9" ht="12.75">
      <c r="B25" s="13" t="s">
        <v>26</v>
      </c>
      <c r="C25" s="11"/>
      <c r="D25" s="15">
        <v>500000</v>
      </c>
      <c r="E25" s="16">
        <v>110000</v>
      </c>
      <c r="F25" s="15">
        <f t="shared" si="5"/>
        <v>610000</v>
      </c>
      <c r="G25" s="16">
        <v>285000</v>
      </c>
      <c r="H25" s="16">
        <v>285000</v>
      </c>
      <c r="I25" s="16">
        <f t="shared" si="6"/>
        <v>325000</v>
      </c>
    </row>
    <row r="26" spans="2:9" ht="12.75">
      <c r="B26" s="13" t="s">
        <v>27</v>
      </c>
      <c r="C26" s="11"/>
      <c r="D26" s="15">
        <v>14690</v>
      </c>
      <c r="E26" s="16">
        <v>-2169.04</v>
      </c>
      <c r="F26" s="15">
        <f t="shared" si="5"/>
        <v>12520.96</v>
      </c>
      <c r="G26" s="16">
        <v>2520.96</v>
      </c>
      <c r="H26" s="16">
        <v>2520.96</v>
      </c>
      <c r="I26" s="16">
        <f t="shared" si="6"/>
        <v>10000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18213</v>
      </c>
      <c r="E28" s="16">
        <v>24447</v>
      </c>
      <c r="F28" s="15">
        <f t="shared" si="5"/>
        <v>42660</v>
      </c>
      <c r="G28" s="16">
        <v>22540</v>
      </c>
      <c r="H28" s="16">
        <v>22540</v>
      </c>
      <c r="I28" s="16">
        <f t="shared" si="6"/>
        <v>20120</v>
      </c>
    </row>
    <row r="29" spans="2:9" ht="12.75">
      <c r="B29" s="3" t="s">
        <v>30</v>
      </c>
      <c r="C29" s="9"/>
      <c r="D29" s="15">
        <f aca="true" t="shared" si="7" ref="D29:I29">SUM(D30:D38)</f>
        <v>1921185</v>
      </c>
      <c r="E29" s="15">
        <f t="shared" si="7"/>
        <v>544670</v>
      </c>
      <c r="F29" s="15">
        <f t="shared" si="7"/>
        <v>2465855</v>
      </c>
      <c r="G29" s="15">
        <f t="shared" si="7"/>
        <v>974813.45</v>
      </c>
      <c r="H29" s="15">
        <f t="shared" si="7"/>
        <v>941858.45</v>
      </c>
      <c r="I29" s="15">
        <f t="shared" si="7"/>
        <v>1491041.55</v>
      </c>
    </row>
    <row r="30" spans="2:9" ht="12.75">
      <c r="B30" s="13" t="s">
        <v>31</v>
      </c>
      <c r="C30" s="11"/>
      <c r="D30" s="15">
        <v>723714</v>
      </c>
      <c r="E30" s="16">
        <v>311090</v>
      </c>
      <c r="F30" s="15">
        <f aca="true" t="shared" si="8" ref="F30:F38">D30+E30</f>
        <v>1034804</v>
      </c>
      <c r="G30" s="16">
        <v>439619.96</v>
      </c>
      <c r="H30" s="16">
        <v>439619.96</v>
      </c>
      <c r="I30" s="16">
        <f t="shared" si="6"/>
        <v>595184.04</v>
      </c>
    </row>
    <row r="31" spans="2:9" ht="12.75">
      <c r="B31" s="13" t="s">
        <v>32</v>
      </c>
      <c r="C31" s="11"/>
      <c r="D31" s="15">
        <v>58420</v>
      </c>
      <c r="E31" s="16">
        <v>20304.6</v>
      </c>
      <c r="F31" s="15">
        <f t="shared" si="8"/>
        <v>78724.6</v>
      </c>
      <c r="G31" s="16">
        <v>45607.6</v>
      </c>
      <c r="H31" s="16">
        <v>45607.6</v>
      </c>
      <c r="I31" s="16">
        <f t="shared" si="6"/>
        <v>33117.00000000001</v>
      </c>
    </row>
    <row r="32" spans="2:9" ht="12.75">
      <c r="B32" s="13" t="s">
        <v>33</v>
      </c>
      <c r="C32" s="11"/>
      <c r="D32" s="15">
        <v>142074</v>
      </c>
      <c r="E32" s="16">
        <v>67415.92</v>
      </c>
      <c r="F32" s="15">
        <f t="shared" si="8"/>
        <v>209489.91999999998</v>
      </c>
      <c r="G32" s="16">
        <v>44652.52</v>
      </c>
      <c r="H32" s="16">
        <v>44652.52</v>
      </c>
      <c r="I32" s="16">
        <f t="shared" si="6"/>
        <v>164837.4</v>
      </c>
    </row>
    <row r="33" spans="2:9" ht="12.75">
      <c r="B33" s="13" t="s">
        <v>34</v>
      </c>
      <c r="C33" s="11"/>
      <c r="D33" s="15">
        <v>33276</v>
      </c>
      <c r="E33" s="16">
        <v>25632.63</v>
      </c>
      <c r="F33" s="15">
        <f t="shared" si="8"/>
        <v>58908.630000000005</v>
      </c>
      <c r="G33" s="16">
        <v>39714.49</v>
      </c>
      <c r="H33" s="16">
        <v>39714.49</v>
      </c>
      <c r="I33" s="16">
        <f t="shared" si="6"/>
        <v>19194.140000000007</v>
      </c>
    </row>
    <row r="34" spans="2:9" ht="12.75">
      <c r="B34" s="13" t="s">
        <v>35</v>
      </c>
      <c r="C34" s="11"/>
      <c r="D34" s="15">
        <v>94766</v>
      </c>
      <c r="E34" s="16">
        <v>55400.95</v>
      </c>
      <c r="F34" s="15">
        <f t="shared" si="8"/>
        <v>150166.95</v>
      </c>
      <c r="G34" s="16">
        <v>55028.01</v>
      </c>
      <c r="H34" s="16">
        <v>55028.01</v>
      </c>
      <c r="I34" s="16">
        <f t="shared" si="6"/>
        <v>95138.94</v>
      </c>
    </row>
    <row r="35" spans="2:9" ht="12.75">
      <c r="B35" s="13" t="s">
        <v>36</v>
      </c>
      <c r="C35" s="11"/>
      <c r="D35" s="15">
        <v>177302</v>
      </c>
      <c r="E35" s="16">
        <v>33970</v>
      </c>
      <c r="F35" s="15">
        <f t="shared" si="8"/>
        <v>211272</v>
      </c>
      <c r="G35" s="16">
        <v>113740.87</v>
      </c>
      <c r="H35" s="16">
        <v>113740.87</v>
      </c>
      <c r="I35" s="16">
        <f t="shared" si="6"/>
        <v>97531.13</v>
      </c>
    </row>
    <row r="36" spans="2:9" ht="12.75">
      <c r="B36" s="13" t="s">
        <v>37</v>
      </c>
      <c r="C36" s="11"/>
      <c r="D36" s="15">
        <v>77100</v>
      </c>
      <c r="E36" s="16">
        <v>28181.9</v>
      </c>
      <c r="F36" s="15">
        <f t="shared" si="8"/>
        <v>105281.9</v>
      </c>
      <c r="G36" s="16">
        <v>29502</v>
      </c>
      <c r="H36" s="16">
        <v>29502</v>
      </c>
      <c r="I36" s="16">
        <f t="shared" si="6"/>
        <v>75779.9</v>
      </c>
    </row>
    <row r="37" spans="2:9" ht="12.75">
      <c r="B37" s="13" t="s">
        <v>38</v>
      </c>
      <c r="C37" s="11"/>
      <c r="D37" s="15">
        <v>32000</v>
      </c>
      <c r="E37" s="16">
        <v>2674</v>
      </c>
      <c r="F37" s="15">
        <f t="shared" si="8"/>
        <v>34674</v>
      </c>
      <c r="G37" s="16">
        <v>6674</v>
      </c>
      <c r="H37" s="16">
        <v>6674</v>
      </c>
      <c r="I37" s="16">
        <f t="shared" si="6"/>
        <v>28000</v>
      </c>
    </row>
    <row r="38" spans="2:9" ht="12.75">
      <c r="B38" s="13" t="s">
        <v>39</v>
      </c>
      <c r="C38" s="11"/>
      <c r="D38" s="15">
        <v>582533</v>
      </c>
      <c r="E38" s="16">
        <v>0</v>
      </c>
      <c r="F38" s="15">
        <f t="shared" si="8"/>
        <v>582533</v>
      </c>
      <c r="G38" s="16">
        <v>200274</v>
      </c>
      <c r="H38" s="16">
        <v>167319</v>
      </c>
      <c r="I38" s="16">
        <f t="shared" si="6"/>
        <v>382259</v>
      </c>
    </row>
    <row r="39" spans="2:9" ht="25.5" customHeight="1">
      <c r="B39" s="37" t="s">
        <v>40</v>
      </c>
      <c r="C39" s="38"/>
      <c r="D39" s="15">
        <f aca="true" t="shared" si="9" ref="D39:I39">SUM(D40:D48)</f>
        <v>4065164</v>
      </c>
      <c r="E39" s="15">
        <f t="shared" si="9"/>
        <v>-3477572</v>
      </c>
      <c r="F39" s="15">
        <f>SUM(F40:F48)</f>
        <v>587592</v>
      </c>
      <c r="G39" s="15">
        <f t="shared" si="9"/>
        <v>0</v>
      </c>
      <c r="H39" s="15">
        <f t="shared" si="9"/>
        <v>0</v>
      </c>
      <c r="I39" s="15">
        <f t="shared" si="9"/>
        <v>587592</v>
      </c>
    </row>
    <row r="40" spans="2:9" ht="12.75">
      <c r="B40" s="13" t="s">
        <v>41</v>
      </c>
      <c r="C40" s="11"/>
      <c r="D40" s="15">
        <v>4065164</v>
      </c>
      <c r="E40" s="16">
        <v>-3477572</v>
      </c>
      <c r="F40" s="15">
        <f>D40+E40</f>
        <v>587592</v>
      </c>
      <c r="G40" s="16">
        <v>0</v>
      </c>
      <c r="H40" s="16">
        <v>0</v>
      </c>
      <c r="I40" s="16">
        <f t="shared" si="6"/>
        <v>587592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22259638</v>
      </c>
      <c r="E160" s="14">
        <f t="shared" si="21"/>
        <v>494305.81000000006</v>
      </c>
      <c r="F160" s="14">
        <f t="shared" si="21"/>
        <v>22753943.81</v>
      </c>
      <c r="G160" s="14">
        <f t="shared" si="21"/>
        <v>9963042.66</v>
      </c>
      <c r="H160" s="14">
        <f t="shared" si="21"/>
        <v>9548897.509999998</v>
      </c>
      <c r="I160" s="14">
        <f t="shared" si="21"/>
        <v>12790901.15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2016-12-20T19:53:14Z</cp:lastPrinted>
  <dcterms:created xsi:type="dcterms:W3CDTF">2016-10-11T20:25:15Z</dcterms:created>
  <dcterms:modified xsi:type="dcterms:W3CDTF">2022-07-13T18:41:38Z</dcterms:modified>
  <cp:category/>
  <cp:version/>
  <cp:contentType/>
  <cp:contentStatus/>
</cp:coreProperties>
</file>